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881288ced6fb8122/Desktop/"/>
    </mc:Choice>
  </mc:AlternateContent>
  <xr:revisionPtr revIDLastSave="131" documentId="8_{CE687CC4-C139-4297-A29F-A53C8091912E}" xr6:coauthVersionLast="47" xr6:coauthVersionMax="47" xr10:uidLastSave="{9BD3702E-13FC-45FD-8673-176852032495}"/>
  <bookViews>
    <workbookView xWindow="40920" yWindow="-120" windowWidth="29040" windowHeight="15720" xr2:uid="{00000000-000D-0000-FFFF-FFFF00000000}"/>
  </bookViews>
  <sheets>
    <sheet name="EYFS-R" sheetId="5" r:id="rId1"/>
    <sheet name="Yr 1" sheetId="10" r:id="rId2"/>
    <sheet name="Yr 2" sheetId="11" r:id="rId3"/>
    <sheet name="KS1 Combined" sheetId="1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3" l="1"/>
  <c r="H4" i="13"/>
  <c r="H5" i="13"/>
  <c r="H6" i="13"/>
  <c r="H7" i="13"/>
  <c r="H8" i="13"/>
  <c r="H9" i="13"/>
  <c r="H10" i="13"/>
  <c r="H11" i="13"/>
  <c r="H12" i="13"/>
  <c r="H13" i="13"/>
  <c r="H2" i="13"/>
  <c r="E3" i="13"/>
  <c r="E4" i="13"/>
  <c r="E5" i="13"/>
  <c r="E6" i="13"/>
  <c r="E7" i="13"/>
  <c r="E8" i="13"/>
  <c r="E9" i="13"/>
  <c r="E10" i="13"/>
  <c r="E11" i="13"/>
  <c r="E12" i="13"/>
  <c r="E13" i="13"/>
  <c r="E2" i="13"/>
  <c r="C3" i="13"/>
  <c r="C4" i="13"/>
  <c r="C5" i="13"/>
  <c r="C6" i="13"/>
  <c r="C7" i="13"/>
  <c r="C8" i="13"/>
  <c r="C9" i="13"/>
  <c r="C10" i="13"/>
  <c r="C11" i="13"/>
  <c r="C12" i="13"/>
  <c r="C13" i="13"/>
  <c r="C2" i="13"/>
  <c r="J13" i="13" l="1"/>
  <c r="J12" i="13"/>
  <c r="J11" i="13"/>
  <c r="J10" i="13"/>
  <c r="J9" i="13"/>
  <c r="J8" i="13"/>
  <c r="J7" i="13"/>
  <c r="J6" i="13"/>
  <c r="J5" i="13"/>
  <c r="J4" i="13"/>
  <c r="J3" i="13"/>
  <c r="J2" i="13"/>
  <c r="H15" i="11" l="1"/>
  <c r="H14" i="11"/>
  <c r="H13" i="11"/>
  <c r="H12" i="11"/>
  <c r="H11" i="11"/>
  <c r="H10" i="11"/>
  <c r="H9" i="11"/>
  <c r="H8" i="11"/>
  <c r="H7" i="11"/>
  <c r="H6" i="11"/>
  <c r="H5" i="11"/>
  <c r="H4" i="11"/>
  <c r="H5" i="10"/>
  <c r="H6" i="10"/>
  <c r="H7" i="10"/>
  <c r="H8" i="10"/>
  <c r="H9" i="10"/>
  <c r="H10" i="10"/>
  <c r="H11" i="10"/>
  <c r="H12" i="10"/>
  <c r="H13" i="10"/>
  <c r="H14" i="10"/>
  <c r="H15" i="10"/>
  <c r="H4" i="10"/>
</calcChain>
</file>

<file path=xl/sharedStrings.xml><?xml version="1.0" encoding="utf-8"?>
<sst xmlns="http://schemas.openxmlformats.org/spreadsheetml/2006/main" count="206" uniqueCount="25">
  <si>
    <t>Pupil Questionnaire</t>
  </si>
  <si>
    <t>EYFS-R</t>
  </si>
  <si>
    <t>I like learning.</t>
  </si>
  <si>
    <t>:)</t>
  </si>
  <si>
    <t>:|</t>
  </si>
  <si>
    <t>:(</t>
  </si>
  <si>
    <t>My learning is interesting.</t>
  </si>
  <si>
    <t>My teachers help me when I need it.</t>
  </si>
  <si>
    <t>I know if I have done well in lessons.</t>
  </si>
  <si>
    <t>My teacher expects me to do my best.</t>
  </si>
  <si>
    <t>My classroom is a fun and happy place to be.</t>
  </si>
  <si>
    <t>School helps me to look after myself.</t>
  </si>
  <si>
    <t>I know the school rules.</t>
  </si>
  <si>
    <t>I feel safe at school.</t>
  </si>
  <si>
    <t>Teachers make sure that other children are behaving well.</t>
  </si>
  <si>
    <t>Adults in school are always kind and fair.</t>
  </si>
  <si>
    <t>I enjoy coming to school.</t>
  </si>
  <si>
    <t>Yr 1</t>
  </si>
  <si>
    <t>Total = 22</t>
  </si>
  <si>
    <t>Yr 2</t>
  </si>
  <si>
    <t>Total = 27</t>
  </si>
  <si>
    <t>KS1</t>
  </si>
  <si>
    <t>%</t>
  </si>
  <si>
    <t>OCTOBER 2022 - Pupil Questionnaire -TOTAL 25 CHILDREN</t>
  </si>
  <si>
    <t>October 2022 - Pupil Questionnaire - 49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</si>
</sst>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0" fontId="2" fillId="5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0" fontId="4" fillId="4" borderId="1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0" fontId="2" fillId="5" borderId="11" xfId="0" applyNumberFormat="1" applyFont="1" applyFill="1" applyBorder="1" applyAlignment="1">
      <alignment horizontal="center" vertical="center"/>
    </xf>
    <xf numFmtId="9" fontId="4" fillId="4" borderId="14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9" fontId="2" fillId="5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0" fontId="4" fillId="4" borderId="1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9" fontId="2" fillId="5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AE16-A0C3-4CE1-831C-FBFF609F915B}">
  <sheetPr>
    <pageSetUpPr fitToPage="1"/>
  </sheetPr>
  <dimension ref="A1:H15"/>
  <sheetViews>
    <sheetView tabSelected="1" workbookViewId="0">
      <selection activeCell="H22" sqref="H22"/>
    </sheetView>
  </sheetViews>
  <sheetFormatPr defaultColWidth="9.1171875" defaultRowHeight="15.35" x14ac:dyDescent="0.5"/>
  <cols>
    <col min="1" max="1" width="61.9375" style="2" customWidth="1"/>
    <col min="2" max="2" width="12.703125" style="2" customWidth="1"/>
    <col min="3" max="3" width="12.703125" style="10" customWidth="1"/>
    <col min="4" max="4" width="12.703125" style="2" customWidth="1"/>
    <col min="5" max="6" width="12.703125" style="10" customWidth="1"/>
    <col min="7" max="7" width="12.703125" style="2" customWidth="1"/>
    <col min="8" max="8" width="12.703125" style="21" customWidth="1"/>
    <col min="9" max="9" width="12.703125" style="2" customWidth="1"/>
    <col min="10" max="16384" width="9.1171875" style="2"/>
  </cols>
  <sheetData>
    <row r="1" spans="1:8" s="49" customFormat="1" ht="29.45" customHeight="1" thickBot="1" x14ac:dyDescent="0.55000000000000004">
      <c r="A1" s="60" t="s">
        <v>23</v>
      </c>
      <c r="B1" s="50" t="s">
        <v>1</v>
      </c>
      <c r="F1" s="50" t="s">
        <v>22</v>
      </c>
      <c r="H1" s="50" t="s">
        <v>22</v>
      </c>
    </row>
    <row r="2" spans="1:8" s="49" customFormat="1" ht="29.45" customHeight="1" x14ac:dyDescent="0.5">
      <c r="A2" s="67" t="s">
        <v>2</v>
      </c>
      <c r="B2" s="61" t="s">
        <v>3</v>
      </c>
      <c r="C2" s="51">
        <v>19</v>
      </c>
      <c r="D2" s="51" t="s">
        <v>4</v>
      </c>
      <c r="E2" s="51">
        <v>6</v>
      </c>
      <c r="F2" s="52">
        <v>100</v>
      </c>
      <c r="G2" s="62" t="s">
        <v>5</v>
      </c>
      <c r="H2" s="53">
        <v>0</v>
      </c>
    </row>
    <row r="3" spans="1:8" s="49" customFormat="1" ht="29.45" customHeight="1" x14ac:dyDescent="0.5">
      <c r="A3" s="68" t="s">
        <v>6</v>
      </c>
      <c r="B3" s="63" t="s">
        <v>3</v>
      </c>
      <c r="C3" s="54">
        <v>18</v>
      </c>
      <c r="D3" s="54" t="s">
        <v>4</v>
      </c>
      <c r="E3" s="54">
        <v>7</v>
      </c>
      <c r="F3" s="55">
        <v>100</v>
      </c>
      <c r="G3" s="64" t="s">
        <v>5</v>
      </c>
      <c r="H3" s="56">
        <v>0</v>
      </c>
    </row>
    <row r="4" spans="1:8" s="49" customFormat="1" ht="29.45" customHeight="1" x14ac:dyDescent="0.5">
      <c r="A4" s="68" t="s">
        <v>7</v>
      </c>
      <c r="B4" s="63" t="s">
        <v>3</v>
      </c>
      <c r="C4" s="54">
        <v>24</v>
      </c>
      <c r="D4" s="54" t="s">
        <v>4</v>
      </c>
      <c r="E4" s="54">
        <v>1</v>
      </c>
      <c r="F4" s="55">
        <v>100</v>
      </c>
      <c r="G4" s="64" t="s">
        <v>5</v>
      </c>
      <c r="H4" s="56">
        <v>0</v>
      </c>
    </row>
    <row r="5" spans="1:8" s="49" customFormat="1" ht="29.45" customHeight="1" x14ac:dyDescent="0.5">
      <c r="A5" s="68" t="s">
        <v>8</v>
      </c>
      <c r="B5" s="63" t="s">
        <v>3</v>
      </c>
      <c r="C5" s="54">
        <v>18</v>
      </c>
      <c r="D5" s="54" t="s">
        <v>4</v>
      </c>
      <c r="E5" s="54">
        <v>7</v>
      </c>
      <c r="F5" s="55">
        <v>100</v>
      </c>
      <c r="G5" s="64" t="s">
        <v>5</v>
      </c>
      <c r="H5" s="56">
        <v>0</v>
      </c>
    </row>
    <row r="6" spans="1:8" s="49" customFormat="1" ht="29.45" customHeight="1" x14ac:dyDescent="0.5">
      <c r="A6" s="68" t="s">
        <v>9</v>
      </c>
      <c r="B6" s="63" t="s">
        <v>3</v>
      </c>
      <c r="C6" s="54">
        <v>5</v>
      </c>
      <c r="D6" s="54" t="s">
        <v>4</v>
      </c>
      <c r="E6" s="54">
        <v>20</v>
      </c>
      <c r="F6" s="55">
        <v>100</v>
      </c>
      <c r="G6" s="64" t="s">
        <v>5</v>
      </c>
      <c r="H6" s="56">
        <v>0</v>
      </c>
    </row>
    <row r="7" spans="1:8" s="49" customFormat="1" ht="29.45" customHeight="1" x14ac:dyDescent="0.5">
      <c r="A7" s="68" t="s">
        <v>10</v>
      </c>
      <c r="B7" s="63" t="s">
        <v>3</v>
      </c>
      <c r="C7" s="54">
        <v>22</v>
      </c>
      <c r="D7" s="54" t="s">
        <v>4</v>
      </c>
      <c r="E7" s="54">
        <v>3</v>
      </c>
      <c r="F7" s="55">
        <v>100</v>
      </c>
      <c r="G7" s="64" t="s">
        <v>5</v>
      </c>
      <c r="H7" s="56">
        <v>0</v>
      </c>
    </row>
    <row r="8" spans="1:8" s="49" customFormat="1" ht="29.45" customHeight="1" x14ac:dyDescent="0.5">
      <c r="A8" s="68" t="s">
        <v>11</v>
      </c>
      <c r="B8" s="63" t="s">
        <v>3</v>
      </c>
      <c r="C8" s="54">
        <v>17</v>
      </c>
      <c r="D8" s="54" t="s">
        <v>4</v>
      </c>
      <c r="E8" s="54">
        <v>8</v>
      </c>
      <c r="F8" s="55">
        <v>100</v>
      </c>
      <c r="G8" s="64" t="s">
        <v>5</v>
      </c>
      <c r="H8" s="56">
        <v>0</v>
      </c>
    </row>
    <row r="9" spans="1:8" s="49" customFormat="1" ht="29.45" customHeight="1" x14ac:dyDescent="0.5">
      <c r="A9" s="68" t="s">
        <v>12</v>
      </c>
      <c r="B9" s="63" t="s">
        <v>3</v>
      </c>
      <c r="C9" s="54">
        <v>18</v>
      </c>
      <c r="D9" s="54" t="s">
        <v>4</v>
      </c>
      <c r="E9" s="54">
        <v>7</v>
      </c>
      <c r="F9" s="55">
        <v>100</v>
      </c>
      <c r="G9" s="64" t="s">
        <v>5</v>
      </c>
      <c r="H9" s="56">
        <v>0</v>
      </c>
    </row>
    <row r="10" spans="1:8" s="49" customFormat="1" ht="29.45" customHeight="1" x14ac:dyDescent="0.5">
      <c r="A10" s="68" t="s">
        <v>13</v>
      </c>
      <c r="B10" s="63" t="s">
        <v>3</v>
      </c>
      <c r="C10" s="54">
        <v>20</v>
      </c>
      <c r="D10" s="54" t="s">
        <v>4</v>
      </c>
      <c r="E10" s="54">
        <v>5</v>
      </c>
      <c r="F10" s="55">
        <v>100</v>
      </c>
      <c r="G10" s="64" t="s">
        <v>5</v>
      </c>
      <c r="H10" s="56">
        <v>0</v>
      </c>
    </row>
    <row r="11" spans="1:8" s="49" customFormat="1" ht="29.45" customHeight="1" x14ac:dyDescent="0.5">
      <c r="A11" s="68" t="s">
        <v>14</v>
      </c>
      <c r="B11" s="63" t="s">
        <v>3</v>
      </c>
      <c r="C11" s="54">
        <v>15</v>
      </c>
      <c r="D11" s="54" t="s">
        <v>4</v>
      </c>
      <c r="E11" s="54">
        <v>10</v>
      </c>
      <c r="F11" s="55">
        <v>100</v>
      </c>
      <c r="G11" s="64" t="s">
        <v>5</v>
      </c>
      <c r="H11" s="56">
        <v>0</v>
      </c>
    </row>
    <row r="12" spans="1:8" s="49" customFormat="1" ht="29.45" customHeight="1" x14ac:dyDescent="0.5">
      <c r="A12" s="68" t="s">
        <v>15</v>
      </c>
      <c r="B12" s="63" t="s">
        <v>3</v>
      </c>
      <c r="C12" s="54">
        <v>15</v>
      </c>
      <c r="D12" s="54" t="s">
        <v>4</v>
      </c>
      <c r="E12" s="54">
        <v>10</v>
      </c>
      <c r="F12" s="55">
        <v>100</v>
      </c>
      <c r="G12" s="64" t="s">
        <v>5</v>
      </c>
      <c r="H12" s="56">
        <v>0</v>
      </c>
    </row>
    <row r="13" spans="1:8" s="49" customFormat="1" ht="29.45" customHeight="1" thickBot="1" x14ac:dyDescent="0.55000000000000004">
      <c r="A13" s="69" t="s">
        <v>16</v>
      </c>
      <c r="B13" s="65" t="s">
        <v>3</v>
      </c>
      <c r="C13" s="57">
        <v>21</v>
      </c>
      <c r="D13" s="57" t="s">
        <v>4</v>
      </c>
      <c r="E13" s="57">
        <v>4</v>
      </c>
      <c r="F13" s="58">
        <v>100</v>
      </c>
      <c r="G13" s="66" t="s">
        <v>5</v>
      </c>
      <c r="H13" s="59">
        <v>0</v>
      </c>
    </row>
    <row r="15" spans="1:8" x14ac:dyDescent="0.5">
      <c r="A15" s="20"/>
    </row>
  </sheetData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CE3C7-BAA8-4D2F-AC03-E6C2D74941C9}">
  <sheetPr>
    <pageSetUpPr fitToPage="1"/>
  </sheetPr>
  <dimension ref="A1:H15"/>
  <sheetViews>
    <sheetView workbookViewId="0">
      <selection activeCell="C23" sqref="C23"/>
    </sheetView>
  </sheetViews>
  <sheetFormatPr defaultColWidth="9.1171875" defaultRowHeight="15" x14ac:dyDescent="0.45"/>
  <cols>
    <col min="1" max="1" width="58.703125" style="2" bestFit="1" customWidth="1"/>
    <col min="2" max="2" width="13.234375" style="2" customWidth="1"/>
    <col min="3" max="3" width="13.234375" style="10" customWidth="1"/>
    <col min="4" max="4" width="13.234375" style="2" customWidth="1"/>
    <col min="5" max="5" width="13.234375" style="10" customWidth="1"/>
    <col min="6" max="6" width="13.234375" style="2" customWidth="1"/>
    <col min="7" max="7" width="13.234375" style="10" customWidth="1"/>
    <col min="8" max="8" width="13.234375" style="2" customWidth="1"/>
    <col min="9" max="16384" width="9.1171875" style="2"/>
  </cols>
  <sheetData>
    <row r="1" spans="1:8" x14ac:dyDescent="0.45">
      <c r="A1" s="1" t="s">
        <v>0</v>
      </c>
      <c r="B1" s="2" t="s">
        <v>17</v>
      </c>
    </row>
    <row r="2" spans="1:8" x14ac:dyDescent="0.45">
      <c r="B2" s="2" t="s">
        <v>18</v>
      </c>
    </row>
    <row r="3" spans="1:8" ht="15.35" thickBot="1" x14ac:dyDescent="0.5"/>
    <row r="4" spans="1:8" x14ac:dyDescent="0.45">
      <c r="A4" s="3" t="s">
        <v>2</v>
      </c>
      <c r="B4" s="4" t="s">
        <v>3</v>
      </c>
      <c r="C4" s="17">
        <v>15</v>
      </c>
      <c r="D4" s="16" t="s">
        <v>4</v>
      </c>
      <c r="E4" s="17">
        <v>6</v>
      </c>
      <c r="F4" s="16" t="s">
        <v>5</v>
      </c>
      <c r="G4" s="11">
        <v>1</v>
      </c>
      <c r="H4" s="10">
        <f>SUM(C4+E4+G4)</f>
        <v>22</v>
      </c>
    </row>
    <row r="5" spans="1:8" x14ac:dyDescent="0.45">
      <c r="A5" s="5" t="s">
        <v>6</v>
      </c>
      <c r="B5" s="6" t="s">
        <v>3</v>
      </c>
      <c r="C5" s="15">
        <v>14</v>
      </c>
      <c r="D5" s="14" t="s">
        <v>4</v>
      </c>
      <c r="E5" s="15">
        <v>8</v>
      </c>
      <c r="F5" s="14" t="s">
        <v>5</v>
      </c>
      <c r="G5" s="12">
        <v>0</v>
      </c>
      <c r="H5" s="10">
        <f t="shared" ref="H5:H15" si="0">SUM(C5+E5+G5)</f>
        <v>22</v>
      </c>
    </row>
    <row r="6" spans="1:8" x14ac:dyDescent="0.45">
      <c r="A6" s="5" t="s">
        <v>7</v>
      </c>
      <c r="B6" s="6" t="s">
        <v>3</v>
      </c>
      <c r="C6" s="15">
        <v>22</v>
      </c>
      <c r="D6" s="14" t="s">
        <v>4</v>
      </c>
      <c r="E6" s="15">
        <v>0</v>
      </c>
      <c r="F6" s="14" t="s">
        <v>5</v>
      </c>
      <c r="G6" s="12">
        <v>0</v>
      </c>
      <c r="H6" s="10">
        <f t="shared" si="0"/>
        <v>22</v>
      </c>
    </row>
    <row r="7" spans="1:8" x14ac:dyDescent="0.45">
      <c r="A7" s="5" t="s">
        <v>8</v>
      </c>
      <c r="B7" s="6" t="s">
        <v>3</v>
      </c>
      <c r="C7" s="15">
        <v>18</v>
      </c>
      <c r="D7" s="14" t="s">
        <v>4</v>
      </c>
      <c r="E7" s="15">
        <v>4</v>
      </c>
      <c r="F7" s="14" t="s">
        <v>5</v>
      </c>
      <c r="G7" s="12">
        <v>0</v>
      </c>
      <c r="H7" s="10">
        <f t="shared" si="0"/>
        <v>22</v>
      </c>
    </row>
    <row r="8" spans="1:8" x14ac:dyDescent="0.45">
      <c r="A8" s="5" t="s">
        <v>9</v>
      </c>
      <c r="B8" s="6" t="s">
        <v>3</v>
      </c>
      <c r="C8" s="15">
        <v>22</v>
      </c>
      <c r="D8" s="14" t="s">
        <v>4</v>
      </c>
      <c r="E8" s="15">
        <v>0</v>
      </c>
      <c r="F8" s="14" t="s">
        <v>5</v>
      </c>
      <c r="G8" s="12">
        <v>0</v>
      </c>
      <c r="H8" s="10">
        <f t="shared" si="0"/>
        <v>22</v>
      </c>
    </row>
    <row r="9" spans="1:8" x14ac:dyDescent="0.45">
      <c r="A9" s="5" t="s">
        <v>10</v>
      </c>
      <c r="B9" s="6" t="s">
        <v>3</v>
      </c>
      <c r="C9" s="15">
        <v>16</v>
      </c>
      <c r="D9" s="14" t="s">
        <v>4</v>
      </c>
      <c r="E9" s="15">
        <v>6</v>
      </c>
      <c r="F9" s="14" t="s">
        <v>5</v>
      </c>
      <c r="G9" s="12">
        <v>0</v>
      </c>
      <c r="H9" s="10">
        <f t="shared" si="0"/>
        <v>22</v>
      </c>
    </row>
    <row r="10" spans="1:8" x14ac:dyDescent="0.45">
      <c r="A10" s="7" t="s">
        <v>11</v>
      </c>
      <c r="B10" s="6" t="s">
        <v>3</v>
      </c>
      <c r="C10" s="15">
        <v>22</v>
      </c>
      <c r="D10" s="14" t="s">
        <v>4</v>
      </c>
      <c r="E10" s="15">
        <v>0</v>
      </c>
      <c r="F10" s="14" t="s">
        <v>5</v>
      </c>
      <c r="G10" s="12">
        <v>0</v>
      </c>
      <c r="H10" s="10">
        <f t="shared" si="0"/>
        <v>22</v>
      </c>
    </row>
    <row r="11" spans="1:8" x14ac:dyDescent="0.45">
      <c r="A11" s="5" t="s">
        <v>12</v>
      </c>
      <c r="B11" s="6" t="s">
        <v>3</v>
      </c>
      <c r="C11" s="15">
        <v>22</v>
      </c>
      <c r="D11" s="14" t="s">
        <v>4</v>
      </c>
      <c r="E11" s="15">
        <v>0</v>
      </c>
      <c r="F11" s="14" t="s">
        <v>5</v>
      </c>
      <c r="G11" s="12">
        <v>0</v>
      </c>
      <c r="H11" s="10">
        <f t="shared" si="0"/>
        <v>22</v>
      </c>
    </row>
    <row r="12" spans="1:8" x14ac:dyDescent="0.45">
      <c r="A12" s="5" t="s">
        <v>13</v>
      </c>
      <c r="B12" s="6" t="s">
        <v>3</v>
      </c>
      <c r="C12" s="15">
        <v>21</v>
      </c>
      <c r="D12" s="14" t="s">
        <v>4</v>
      </c>
      <c r="E12" s="15">
        <v>0</v>
      </c>
      <c r="F12" s="14" t="s">
        <v>5</v>
      </c>
      <c r="G12" s="12">
        <v>1</v>
      </c>
      <c r="H12" s="10">
        <f t="shared" si="0"/>
        <v>22</v>
      </c>
    </row>
    <row r="13" spans="1:8" x14ac:dyDescent="0.45">
      <c r="A13" s="5" t="s">
        <v>14</v>
      </c>
      <c r="B13" s="6" t="s">
        <v>3</v>
      </c>
      <c r="C13" s="15">
        <v>21</v>
      </c>
      <c r="D13" s="14" t="s">
        <v>4</v>
      </c>
      <c r="E13" s="15">
        <v>1</v>
      </c>
      <c r="F13" s="14" t="s">
        <v>5</v>
      </c>
      <c r="G13" s="12">
        <v>0</v>
      </c>
      <c r="H13" s="10">
        <f t="shared" si="0"/>
        <v>22</v>
      </c>
    </row>
    <row r="14" spans="1:8" x14ac:dyDescent="0.45">
      <c r="A14" s="5" t="s">
        <v>15</v>
      </c>
      <c r="B14" s="6" t="s">
        <v>3</v>
      </c>
      <c r="C14" s="15">
        <v>20</v>
      </c>
      <c r="D14" s="14" t="s">
        <v>4</v>
      </c>
      <c r="E14" s="15">
        <v>2</v>
      </c>
      <c r="F14" s="14" t="s">
        <v>5</v>
      </c>
      <c r="G14" s="12">
        <v>0</v>
      </c>
      <c r="H14" s="10">
        <f t="shared" si="0"/>
        <v>22</v>
      </c>
    </row>
    <row r="15" spans="1:8" ht="15.35" thickBot="1" x14ac:dyDescent="0.5">
      <c r="A15" s="8" t="s">
        <v>16</v>
      </c>
      <c r="B15" s="9" t="s">
        <v>3</v>
      </c>
      <c r="C15" s="19">
        <v>19</v>
      </c>
      <c r="D15" s="18" t="s">
        <v>4</v>
      </c>
      <c r="E15" s="19">
        <v>2</v>
      </c>
      <c r="F15" s="18" t="s">
        <v>5</v>
      </c>
      <c r="G15" s="13">
        <v>1</v>
      </c>
      <c r="H15" s="10">
        <f t="shared" si="0"/>
        <v>22</v>
      </c>
    </row>
  </sheetData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886B-FF6E-4A8B-8DAA-92960C2C499E}">
  <sheetPr>
    <pageSetUpPr fitToPage="1"/>
  </sheetPr>
  <dimension ref="A1:H15"/>
  <sheetViews>
    <sheetView workbookViewId="0">
      <selection activeCell="A13" sqref="A13"/>
    </sheetView>
  </sheetViews>
  <sheetFormatPr defaultColWidth="9.1171875" defaultRowHeight="15" x14ac:dyDescent="0.45"/>
  <cols>
    <col min="1" max="1" width="58.703125" style="2" bestFit="1" customWidth="1"/>
    <col min="2" max="2" width="12.8203125" style="2" customWidth="1"/>
    <col min="3" max="3" width="12.8203125" style="10" customWidth="1"/>
    <col min="4" max="4" width="12.8203125" style="2" customWidth="1"/>
    <col min="5" max="5" width="12.8203125" style="10" customWidth="1"/>
    <col min="6" max="6" width="12.8203125" style="2" customWidth="1"/>
    <col min="7" max="7" width="12.8203125" style="10" customWidth="1"/>
    <col min="8" max="8" width="12.8203125" style="2" customWidth="1"/>
    <col min="9" max="16384" width="9.1171875" style="2"/>
  </cols>
  <sheetData>
    <row r="1" spans="1:8" x14ac:dyDescent="0.45">
      <c r="A1" s="1" t="s">
        <v>0</v>
      </c>
      <c r="B1" s="2" t="s">
        <v>19</v>
      </c>
    </row>
    <row r="2" spans="1:8" x14ac:dyDescent="0.45">
      <c r="B2" s="2" t="s">
        <v>20</v>
      </c>
    </row>
    <row r="3" spans="1:8" ht="15.35" thickBot="1" x14ac:dyDescent="0.5"/>
    <row r="4" spans="1:8" x14ac:dyDescent="0.45">
      <c r="A4" s="3" t="s">
        <v>2</v>
      </c>
      <c r="B4" s="4" t="s">
        <v>3</v>
      </c>
      <c r="C4" s="17">
        <v>21</v>
      </c>
      <c r="D4" s="16" t="s">
        <v>4</v>
      </c>
      <c r="E4" s="17">
        <v>5</v>
      </c>
      <c r="F4" s="16" t="s">
        <v>5</v>
      </c>
      <c r="G4" s="11">
        <v>1</v>
      </c>
      <c r="H4" s="10">
        <f>SUM(C4+E4+G4)</f>
        <v>27</v>
      </c>
    </row>
    <row r="5" spans="1:8" x14ac:dyDescent="0.45">
      <c r="A5" s="5" t="s">
        <v>6</v>
      </c>
      <c r="B5" s="6" t="s">
        <v>3</v>
      </c>
      <c r="C5" s="15">
        <v>23</v>
      </c>
      <c r="D5" s="14" t="s">
        <v>4</v>
      </c>
      <c r="E5" s="15">
        <v>3</v>
      </c>
      <c r="F5" s="14" t="s">
        <v>5</v>
      </c>
      <c r="G5" s="12">
        <v>1</v>
      </c>
      <c r="H5" s="10">
        <f t="shared" ref="H5:H15" si="0">SUM(C5+E5+G5)</f>
        <v>27</v>
      </c>
    </row>
    <row r="6" spans="1:8" x14ac:dyDescent="0.45">
      <c r="A6" s="5" t="s">
        <v>7</v>
      </c>
      <c r="B6" s="6" t="s">
        <v>3</v>
      </c>
      <c r="C6" s="15">
        <v>24</v>
      </c>
      <c r="D6" s="14" t="s">
        <v>4</v>
      </c>
      <c r="E6" s="15">
        <v>2</v>
      </c>
      <c r="F6" s="14" t="s">
        <v>5</v>
      </c>
      <c r="G6" s="12">
        <v>1</v>
      </c>
      <c r="H6" s="10">
        <f t="shared" si="0"/>
        <v>27</v>
      </c>
    </row>
    <row r="7" spans="1:8" x14ac:dyDescent="0.45">
      <c r="A7" s="5" t="s">
        <v>8</v>
      </c>
      <c r="B7" s="6" t="s">
        <v>3</v>
      </c>
      <c r="C7" s="15">
        <v>20</v>
      </c>
      <c r="D7" s="14" t="s">
        <v>4</v>
      </c>
      <c r="E7" s="15">
        <v>7</v>
      </c>
      <c r="F7" s="14" t="s">
        <v>5</v>
      </c>
      <c r="G7" s="12">
        <v>0</v>
      </c>
      <c r="H7" s="10">
        <f t="shared" si="0"/>
        <v>27</v>
      </c>
    </row>
    <row r="8" spans="1:8" x14ac:dyDescent="0.45">
      <c r="A8" s="5" t="s">
        <v>9</v>
      </c>
      <c r="B8" s="6" t="s">
        <v>3</v>
      </c>
      <c r="C8" s="15">
        <v>24</v>
      </c>
      <c r="D8" s="14" t="s">
        <v>4</v>
      </c>
      <c r="E8" s="15">
        <v>2</v>
      </c>
      <c r="F8" s="14" t="s">
        <v>5</v>
      </c>
      <c r="G8" s="12">
        <v>1</v>
      </c>
      <c r="H8" s="10">
        <f t="shared" si="0"/>
        <v>27</v>
      </c>
    </row>
    <row r="9" spans="1:8" x14ac:dyDescent="0.45">
      <c r="A9" s="5" t="s">
        <v>10</v>
      </c>
      <c r="B9" s="6" t="s">
        <v>3</v>
      </c>
      <c r="C9" s="15">
        <v>23</v>
      </c>
      <c r="D9" s="14" t="s">
        <v>4</v>
      </c>
      <c r="E9" s="15">
        <v>4</v>
      </c>
      <c r="F9" s="14" t="s">
        <v>5</v>
      </c>
      <c r="G9" s="12">
        <v>0</v>
      </c>
      <c r="H9" s="10">
        <f t="shared" si="0"/>
        <v>27</v>
      </c>
    </row>
    <row r="10" spans="1:8" x14ac:dyDescent="0.45">
      <c r="A10" s="7" t="s">
        <v>11</v>
      </c>
      <c r="B10" s="6" t="s">
        <v>3</v>
      </c>
      <c r="C10" s="15">
        <v>25</v>
      </c>
      <c r="D10" s="14" t="s">
        <v>4</v>
      </c>
      <c r="E10" s="15">
        <v>1</v>
      </c>
      <c r="F10" s="14" t="s">
        <v>5</v>
      </c>
      <c r="G10" s="12">
        <v>1</v>
      </c>
      <c r="H10" s="10">
        <f t="shared" si="0"/>
        <v>27</v>
      </c>
    </row>
    <row r="11" spans="1:8" x14ac:dyDescent="0.45">
      <c r="A11" s="5" t="s">
        <v>12</v>
      </c>
      <c r="B11" s="6" t="s">
        <v>3</v>
      </c>
      <c r="C11" s="15">
        <v>24</v>
      </c>
      <c r="D11" s="14" t="s">
        <v>4</v>
      </c>
      <c r="E11" s="15">
        <v>3</v>
      </c>
      <c r="F11" s="14" t="s">
        <v>5</v>
      </c>
      <c r="G11" s="12">
        <v>0</v>
      </c>
      <c r="H11" s="10">
        <f t="shared" si="0"/>
        <v>27</v>
      </c>
    </row>
    <row r="12" spans="1:8" x14ac:dyDescent="0.45">
      <c r="A12" s="5" t="s">
        <v>13</v>
      </c>
      <c r="B12" s="6" t="s">
        <v>3</v>
      </c>
      <c r="C12" s="15">
        <v>21</v>
      </c>
      <c r="D12" s="14" t="s">
        <v>4</v>
      </c>
      <c r="E12" s="15">
        <v>3</v>
      </c>
      <c r="F12" s="14" t="s">
        <v>5</v>
      </c>
      <c r="G12" s="12">
        <v>3</v>
      </c>
      <c r="H12" s="10">
        <f t="shared" si="0"/>
        <v>27</v>
      </c>
    </row>
    <row r="13" spans="1:8" x14ac:dyDescent="0.45">
      <c r="A13" s="5" t="s">
        <v>14</v>
      </c>
      <c r="B13" s="6" t="s">
        <v>3</v>
      </c>
      <c r="C13" s="15">
        <v>24</v>
      </c>
      <c r="D13" s="14" t="s">
        <v>4</v>
      </c>
      <c r="E13" s="15">
        <v>2</v>
      </c>
      <c r="F13" s="14" t="s">
        <v>5</v>
      </c>
      <c r="G13" s="12">
        <v>1</v>
      </c>
      <c r="H13" s="10">
        <f t="shared" si="0"/>
        <v>27</v>
      </c>
    </row>
    <row r="14" spans="1:8" x14ac:dyDescent="0.45">
      <c r="A14" s="5" t="s">
        <v>15</v>
      </c>
      <c r="B14" s="6" t="s">
        <v>3</v>
      </c>
      <c r="C14" s="15">
        <v>24</v>
      </c>
      <c r="D14" s="14" t="s">
        <v>4</v>
      </c>
      <c r="E14" s="15">
        <v>3</v>
      </c>
      <c r="F14" s="14" t="s">
        <v>5</v>
      </c>
      <c r="G14" s="12">
        <v>0</v>
      </c>
      <c r="H14" s="10">
        <f t="shared" si="0"/>
        <v>27</v>
      </c>
    </row>
    <row r="15" spans="1:8" ht="15.35" thickBot="1" x14ac:dyDescent="0.5">
      <c r="A15" s="8" t="s">
        <v>16</v>
      </c>
      <c r="B15" s="9" t="s">
        <v>3</v>
      </c>
      <c r="C15" s="19">
        <v>20</v>
      </c>
      <c r="D15" s="18" t="s">
        <v>4</v>
      </c>
      <c r="E15" s="19">
        <v>2</v>
      </c>
      <c r="F15" s="18" t="s">
        <v>5</v>
      </c>
      <c r="G15" s="13">
        <v>5</v>
      </c>
      <c r="H15" s="10">
        <f t="shared" si="0"/>
        <v>27</v>
      </c>
    </row>
  </sheetData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9EE60-3EC8-47DB-8F82-D6E3EF1F167D}">
  <sheetPr>
    <pageSetUpPr fitToPage="1"/>
  </sheetPr>
  <dimension ref="A1:J13"/>
  <sheetViews>
    <sheetView workbookViewId="0">
      <selection activeCell="B16" sqref="B16"/>
    </sheetView>
  </sheetViews>
  <sheetFormatPr defaultColWidth="9.1171875" defaultRowHeight="15.35" x14ac:dyDescent="0.5"/>
  <cols>
    <col min="1" max="1" width="58.703125" style="2" bestFit="1" customWidth="1"/>
    <col min="2" max="2" width="12.41015625" style="2" customWidth="1"/>
    <col min="3" max="3" width="12.41015625" style="10" customWidth="1"/>
    <col min="4" max="4" width="12.41015625" style="2" customWidth="1"/>
    <col min="5" max="5" width="12.41015625" style="10" customWidth="1"/>
    <col min="6" max="6" width="12.41015625" style="21" customWidth="1"/>
    <col min="7" max="7" width="12.41015625" style="2" customWidth="1"/>
    <col min="8" max="9" width="12.41015625" style="10" customWidth="1"/>
    <col min="10" max="10" width="12.41015625" style="2" customWidth="1"/>
    <col min="11" max="16384" width="9.1171875" style="2"/>
  </cols>
  <sheetData>
    <row r="1" spans="1:10" s="23" customFormat="1" ht="30.7" customHeight="1" thickBot="1" x14ac:dyDescent="0.55000000000000004">
      <c r="A1" s="22" t="s">
        <v>24</v>
      </c>
      <c r="B1" s="23" t="s">
        <v>21</v>
      </c>
      <c r="F1" s="24" t="s">
        <v>22</v>
      </c>
      <c r="I1" s="24" t="s">
        <v>22</v>
      </c>
    </row>
    <row r="2" spans="1:10" s="23" customFormat="1" ht="30.7" customHeight="1" x14ac:dyDescent="0.5">
      <c r="A2" s="25" t="s">
        <v>2</v>
      </c>
      <c r="B2" s="26" t="s">
        <v>3</v>
      </c>
      <c r="C2" s="27">
        <f>'Yr 1'!C4+'Yr 2'!C4</f>
        <v>36</v>
      </c>
      <c r="D2" s="27" t="s">
        <v>4</v>
      </c>
      <c r="E2" s="27">
        <f>'Yr 1'!E4+'Yr 2'!E4</f>
        <v>11</v>
      </c>
      <c r="F2" s="28">
        <v>95.9</v>
      </c>
      <c r="G2" s="29" t="s">
        <v>5</v>
      </c>
      <c r="H2" s="30">
        <f>'Yr 1'!G4+'Yr 2'!G4</f>
        <v>2</v>
      </c>
      <c r="I2" s="31">
        <v>4.8000000000000001E-2</v>
      </c>
      <c r="J2" s="23">
        <f>SUM(C2+E2+H2)</f>
        <v>49</v>
      </c>
    </row>
    <row r="3" spans="1:10" s="23" customFormat="1" ht="30.7" customHeight="1" x14ac:dyDescent="0.5">
      <c r="A3" s="32" t="s">
        <v>6</v>
      </c>
      <c r="B3" s="33" t="s">
        <v>3</v>
      </c>
      <c r="C3" s="34">
        <f>'Yr 1'!C5+'Yr 2'!C5</f>
        <v>37</v>
      </c>
      <c r="D3" s="34" t="s">
        <v>4</v>
      </c>
      <c r="E3" s="34">
        <f>'Yr 1'!E5+'Yr 2'!E5</f>
        <v>11</v>
      </c>
      <c r="F3" s="35">
        <v>0.97499999999999998</v>
      </c>
      <c r="G3" s="36" t="s">
        <v>5</v>
      </c>
      <c r="H3" s="37">
        <f>'Yr 1'!G5+'Yr 2'!G5</f>
        <v>1</v>
      </c>
      <c r="I3" s="38">
        <v>2.4E-2</v>
      </c>
      <c r="J3" s="23">
        <f t="shared" ref="J3:J13" si="0">SUM(C3+E3+H3)</f>
        <v>49</v>
      </c>
    </row>
    <row r="4" spans="1:10" s="23" customFormat="1" ht="30.7" customHeight="1" x14ac:dyDescent="0.5">
      <c r="A4" s="32" t="s">
        <v>7</v>
      </c>
      <c r="B4" s="33" t="s">
        <v>3</v>
      </c>
      <c r="C4" s="34">
        <f>'Yr 1'!C6+'Yr 2'!C6</f>
        <v>46</v>
      </c>
      <c r="D4" s="34" t="s">
        <v>4</v>
      </c>
      <c r="E4" s="34">
        <f>'Yr 1'!E6+'Yr 2'!E6</f>
        <v>2</v>
      </c>
      <c r="F4" s="35">
        <v>0.97499999999999998</v>
      </c>
      <c r="G4" s="36" t="s">
        <v>5</v>
      </c>
      <c r="H4" s="37">
        <f>'Yr 1'!G6+'Yr 2'!G6</f>
        <v>1</v>
      </c>
      <c r="I4" s="38">
        <v>2.4E-2</v>
      </c>
      <c r="J4" s="23">
        <f t="shared" si="0"/>
        <v>49</v>
      </c>
    </row>
    <row r="5" spans="1:10" s="23" customFormat="1" ht="30.7" customHeight="1" x14ac:dyDescent="0.5">
      <c r="A5" s="32" t="s">
        <v>8</v>
      </c>
      <c r="B5" s="33" t="s">
        <v>3</v>
      </c>
      <c r="C5" s="34">
        <f>'Yr 1'!C7+'Yr 2'!C7</f>
        <v>38</v>
      </c>
      <c r="D5" s="34" t="s">
        <v>4</v>
      </c>
      <c r="E5" s="34">
        <f>'Yr 1'!E7+'Yr 2'!E7</f>
        <v>11</v>
      </c>
      <c r="F5" s="39">
        <v>1</v>
      </c>
      <c r="G5" s="36" t="s">
        <v>5</v>
      </c>
      <c r="H5" s="37">
        <f>'Yr 1'!G7+'Yr 2'!G7</f>
        <v>0</v>
      </c>
      <c r="I5" s="40">
        <v>0</v>
      </c>
      <c r="J5" s="23">
        <f t="shared" si="0"/>
        <v>49</v>
      </c>
    </row>
    <row r="6" spans="1:10" s="23" customFormat="1" ht="30.7" customHeight="1" x14ac:dyDescent="0.5">
      <c r="A6" s="32" t="s">
        <v>9</v>
      </c>
      <c r="B6" s="33" t="s">
        <v>3</v>
      </c>
      <c r="C6" s="34">
        <f>'Yr 1'!C8+'Yr 2'!C8</f>
        <v>46</v>
      </c>
      <c r="D6" s="34" t="s">
        <v>4</v>
      </c>
      <c r="E6" s="34">
        <f>'Yr 1'!E8+'Yr 2'!E8</f>
        <v>2</v>
      </c>
      <c r="F6" s="35">
        <v>0.97499999999999998</v>
      </c>
      <c r="G6" s="36" t="s">
        <v>5</v>
      </c>
      <c r="H6" s="37">
        <f>'Yr 1'!G8+'Yr 2'!G8</f>
        <v>1</v>
      </c>
      <c r="I6" s="38">
        <v>2.4E-2</v>
      </c>
      <c r="J6" s="23">
        <f t="shared" si="0"/>
        <v>49</v>
      </c>
    </row>
    <row r="7" spans="1:10" s="23" customFormat="1" ht="30.7" customHeight="1" x14ac:dyDescent="0.5">
      <c r="A7" s="32" t="s">
        <v>10</v>
      </c>
      <c r="B7" s="33" t="s">
        <v>3</v>
      </c>
      <c r="C7" s="34">
        <f>'Yr 1'!C9+'Yr 2'!C9</f>
        <v>39</v>
      </c>
      <c r="D7" s="34" t="s">
        <v>4</v>
      </c>
      <c r="E7" s="34">
        <f>'Yr 1'!E9+'Yr 2'!E9</f>
        <v>10</v>
      </c>
      <c r="F7" s="39">
        <v>1</v>
      </c>
      <c r="G7" s="36" t="s">
        <v>5</v>
      </c>
      <c r="H7" s="37">
        <f>'Yr 1'!G9+'Yr 2'!G9</f>
        <v>0</v>
      </c>
      <c r="I7" s="40">
        <v>0</v>
      </c>
      <c r="J7" s="23">
        <f t="shared" si="0"/>
        <v>49</v>
      </c>
    </row>
    <row r="8" spans="1:10" s="23" customFormat="1" ht="30.7" customHeight="1" x14ac:dyDescent="0.5">
      <c r="A8" s="32" t="s">
        <v>11</v>
      </c>
      <c r="B8" s="33" t="s">
        <v>3</v>
      </c>
      <c r="C8" s="34">
        <f>'Yr 1'!C10+'Yr 2'!C10</f>
        <v>47</v>
      </c>
      <c r="D8" s="34" t="s">
        <v>4</v>
      </c>
      <c r="E8" s="34">
        <f>'Yr 1'!E10+'Yr 2'!E10</f>
        <v>1</v>
      </c>
      <c r="F8" s="35">
        <v>0.97499999999999998</v>
      </c>
      <c r="G8" s="36" t="s">
        <v>5</v>
      </c>
      <c r="H8" s="37">
        <f>'Yr 1'!G10+'Yr 2'!G10</f>
        <v>1</v>
      </c>
      <c r="I8" s="38">
        <v>2.4E-2</v>
      </c>
      <c r="J8" s="23">
        <f t="shared" si="0"/>
        <v>49</v>
      </c>
    </row>
    <row r="9" spans="1:10" s="23" customFormat="1" ht="30.7" customHeight="1" x14ac:dyDescent="0.5">
      <c r="A9" s="32" t="s">
        <v>12</v>
      </c>
      <c r="B9" s="33" t="s">
        <v>3</v>
      </c>
      <c r="C9" s="34">
        <f>'Yr 1'!C11+'Yr 2'!C11</f>
        <v>46</v>
      </c>
      <c r="D9" s="34" t="s">
        <v>4</v>
      </c>
      <c r="E9" s="34">
        <f>'Yr 1'!E11+'Yr 2'!E11</f>
        <v>3</v>
      </c>
      <c r="F9" s="39">
        <v>1</v>
      </c>
      <c r="G9" s="36" t="s">
        <v>5</v>
      </c>
      <c r="H9" s="37">
        <f>'Yr 1'!G11+'Yr 2'!G11</f>
        <v>0</v>
      </c>
      <c r="I9" s="40">
        <v>0</v>
      </c>
      <c r="J9" s="23">
        <f t="shared" si="0"/>
        <v>49</v>
      </c>
    </row>
    <row r="10" spans="1:10" s="23" customFormat="1" ht="30.7" customHeight="1" x14ac:dyDescent="0.5">
      <c r="A10" s="32" t="s">
        <v>13</v>
      </c>
      <c r="B10" s="33" t="s">
        <v>3</v>
      </c>
      <c r="C10" s="34">
        <f>'Yr 1'!C12+'Yr 2'!C12</f>
        <v>42</v>
      </c>
      <c r="D10" s="34" t="s">
        <v>4</v>
      </c>
      <c r="E10" s="34">
        <f>'Yr 1'!E12+'Yr 2'!E12</f>
        <v>3</v>
      </c>
      <c r="F10" s="35">
        <v>0.91800000000000004</v>
      </c>
      <c r="G10" s="36" t="s">
        <v>5</v>
      </c>
      <c r="H10" s="37">
        <f>'Yr 1'!G12+'Yr 2'!G12</f>
        <v>4</v>
      </c>
      <c r="I10" s="41">
        <v>0.08</v>
      </c>
      <c r="J10" s="23">
        <f t="shared" si="0"/>
        <v>49</v>
      </c>
    </row>
    <row r="11" spans="1:10" s="23" customFormat="1" ht="30.7" customHeight="1" x14ac:dyDescent="0.5">
      <c r="A11" s="32" t="s">
        <v>14</v>
      </c>
      <c r="B11" s="33" t="s">
        <v>3</v>
      </c>
      <c r="C11" s="34">
        <f>'Yr 1'!C13+'Yr 2'!C13</f>
        <v>45</v>
      </c>
      <c r="D11" s="34" t="s">
        <v>4</v>
      </c>
      <c r="E11" s="34">
        <f>'Yr 1'!E13+'Yr 2'!E13</f>
        <v>3</v>
      </c>
      <c r="F11" s="35">
        <v>0.97499999999999998</v>
      </c>
      <c r="G11" s="36" t="s">
        <v>5</v>
      </c>
      <c r="H11" s="37">
        <f>'Yr 1'!G13+'Yr 2'!G13</f>
        <v>1</v>
      </c>
      <c r="I11" s="38">
        <v>2.4E-2</v>
      </c>
      <c r="J11" s="23">
        <f t="shared" si="0"/>
        <v>49</v>
      </c>
    </row>
    <row r="12" spans="1:10" s="23" customFormat="1" ht="30.7" customHeight="1" x14ac:dyDescent="0.5">
      <c r="A12" s="32" t="s">
        <v>15</v>
      </c>
      <c r="B12" s="33" t="s">
        <v>3</v>
      </c>
      <c r="C12" s="34">
        <f>'Yr 1'!C14+'Yr 2'!C14</f>
        <v>44</v>
      </c>
      <c r="D12" s="34" t="s">
        <v>4</v>
      </c>
      <c r="E12" s="34">
        <f>'Yr 1'!E14+'Yr 2'!E14</f>
        <v>5</v>
      </c>
      <c r="F12" s="39">
        <v>1</v>
      </c>
      <c r="G12" s="36" t="s">
        <v>5</v>
      </c>
      <c r="H12" s="37">
        <f>'Yr 1'!G14+'Yr 2'!G14</f>
        <v>0</v>
      </c>
      <c r="I12" s="40">
        <v>0</v>
      </c>
      <c r="J12" s="23">
        <f t="shared" si="0"/>
        <v>49</v>
      </c>
    </row>
    <row r="13" spans="1:10" s="23" customFormat="1" ht="30.7" customHeight="1" thickBot="1" x14ac:dyDescent="0.55000000000000004">
      <c r="A13" s="42" t="s">
        <v>16</v>
      </c>
      <c r="B13" s="43" t="s">
        <v>3</v>
      </c>
      <c r="C13" s="44">
        <f>'Yr 1'!C15+'Yr 2'!C15</f>
        <v>39</v>
      </c>
      <c r="D13" s="44" t="s">
        <v>4</v>
      </c>
      <c r="E13" s="44">
        <f>'Yr 1'!E15+'Yr 2'!E15</f>
        <v>4</v>
      </c>
      <c r="F13" s="45">
        <v>0.877</v>
      </c>
      <c r="G13" s="46" t="s">
        <v>5</v>
      </c>
      <c r="H13" s="47">
        <f>'Yr 1'!G15+'Yr 2'!G15</f>
        <v>6</v>
      </c>
      <c r="I13" s="48">
        <v>0.12</v>
      </c>
      <c r="J13" s="23">
        <f t="shared" si="0"/>
        <v>49</v>
      </c>
    </row>
  </sheetData>
  <pageMargins left="0.7" right="0.7" top="0.75" bottom="0.75" header="0.3" footer="0.3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A7B1937180084BA0290EE2085E6E77" ma:contentTypeVersion="14" ma:contentTypeDescription="Create a new document." ma:contentTypeScope="" ma:versionID="2498b2832403cbb4cdf97d2d9d899250">
  <xsd:schema xmlns:xsd="http://www.w3.org/2001/XMLSchema" xmlns:xs="http://www.w3.org/2001/XMLSchema" xmlns:p="http://schemas.microsoft.com/office/2006/metadata/properties" xmlns:ns3="9c2b4184-b9f0-4740-9296-dc2e41ac6806" xmlns:ns4="1c967304-24be-4dc9-bd40-27206d5fa933" targetNamespace="http://schemas.microsoft.com/office/2006/metadata/properties" ma:root="true" ma:fieldsID="b8bbb3ace4be065f1c5ccde7384439d9" ns3:_="" ns4:_="">
    <xsd:import namespace="9c2b4184-b9f0-4740-9296-dc2e41ac6806"/>
    <xsd:import namespace="1c967304-24be-4dc9-bd40-27206d5fa9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b4184-b9f0-4740-9296-dc2e41ac6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67304-24be-4dc9-bd40-27206d5fa9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32B743-177C-4B51-89CE-132EC63E19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803E2D-637D-4041-A0F5-B85B5660D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b4184-b9f0-4740-9296-dc2e41ac6806"/>
    <ds:schemaRef ds:uri="1c967304-24be-4dc9-bd40-27206d5fa9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79BC67-CBD3-428D-9F5D-B019EBC94D7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EYFS-R</vt:lpstr>
      <vt:lpstr>Yr 1</vt:lpstr>
      <vt:lpstr>Yr 2</vt:lpstr>
      <vt:lpstr>KS1 Combined</vt:lpstr>
    </vt:vector>
  </TitlesOfParts>
  <Manager/>
  <Company>EDU-PRD-SCCM1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HOWEV</dc:creator>
  <cp:keywords/>
  <dc:description/>
  <cp:lastModifiedBy>Helen Bird</cp:lastModifiedBy>
  <cp:revision/>
  <cp:lastPrinted>2022-11-09T14:13:31Z</cp:lastPrinted>
  <dcterms:created xsi:type="dcterms:W3CDTF">2022-10-18T12:25:24Z</dcterms:created>
  <dcterms:modified xsi:type="dcterms:W3CDTF">2022-11-09T14:16:58Z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0x010100B7A7B1937180084BA0290EE2085E6E77</vt:lpwstr>
  </property>
</Properties>
</file>